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showInkAnnotation="0"/>
  <mc:AlternateContent xmlns:mc="http://schemas.openxmlformats.org/markup-compatibility/2006">
    <mc:Choice Requires="x15">
      <x15ac:absPath xmlns:x15ac="http://schemas.microsoft.com/office/spreadsheetml/2010/11/ac" url="D:\Homepage\html\tec-science\thermodynamics\heat\blender\cooling-drinks-with-ice-cubes\"/>
    </mc:Choice>
  </mc:AlternateContent>
  <xr:revisionPtr revIDLastSave="0" documentId="13_ncr:1_{894EA1D6-4DB9-4B82-9BB7-DCD23A30F90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put" sheetId="1" r:id="rId1"/>
  </sheets>
  <calcPr calcId="191029"/>
  <customWorkbookViews>
    <customWorkbookView name="HHH - Persönliche Ansicht" guid="{6517D423-1BF8-4160-845E-47FD774DFB56}" mergeInterval="0" personalView="1" maximized="1" xWindow="1912" yWindow="22" windowWidth="1696" windowHeight="106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C17" i="1"/>
  <c r="C21" i="1" s="1"/>
  <c r="C16" i="1"/>
  <c r="C20" i="1" s="1"/>
  <c r="C24" i="1" s="1"/>
  <c r="C22" i="1" s="1"/>
</calcChain>
</file>

<file path=xl/sharedStrings.xml><?xml version="1.0" encoding="utf-8"?>
<sst xmlns="http://schemas.openxmlformats.org/spreadsheetml/2006/main" count="42" uniqueCount="28">
  <si>
    <t>www.tec-science.com</t>
  </si>
  <si>
    <t>°C</t>
  </si>
  <si>
    <t>kJ/(kg⋅K)</t>
  </si>
  <si>
    <t>kJ/kg</t>
  </si>
  <si>
    <t>kJ</t>
  </si>
  <si>
    <t>kg</t>
  </si>
  <si>
    <t>Getränk</t>
  </si>
  <si>
    <t>Anfangstemperatur</t>
  </si>
  <si>
    <t>Eiswürfel</t>
  </si>
  <si>
    <t>Schmelzpunkt</t>
  </si>
  <si>
    <t>Spezifische Wärmekapazität von Eis</t>
  </si>
  <si>
    <t>Spezifische Wärmekapazität von geschmolzenem Eis (Wasser)</t>
  </si>
  <si>
    <t>Spezifische Schmelzwärme</t>
  </si>
  <si>
    <t>Masse</t>
  </si>
  <si>
    <t>Einheit</t>
  </si>
  <si>
    <t>Alle Berechnungen ohne Gewähr!</t>
  </si>
  <si>
    <t>Berechnung der übertragenen Wärmemengen</t>
  </si>
  <si>
    <t>Berechnung der Temperaturänderung des Getränks</t>
  </si>
  <si>
    <t>Berechnung der Endtemperatur des Getränks</t>
  </si>
  <si>
    <t>Endtemperatur nach dem Schmelzen und Mischen</t>
  </si>
  <si>
    <t>Wärmemenge zum Erwärmen der Eiswürfel bis zum Schmelzpunkt</t>
  </si>
  <si>
    <t>Wärmemenge zum Schmelzen des Eises</t>
  </si>
  <si>
    <t>Wärmemenge beim Mischen</t>
  </si>
  <si>
    <t>Temperaturänderung durch die Erwärmung der Eiswürfel</t>
  </si>
  <si>
    <t>Temperaturänderung durch das Schmelzen der Eiswürfel</t>
  </si>
  <si>
    <t>Temperaturänderung durch das Mischen der geschmolzenen Eiswürfel</t>
  </si>
  <si>
    <t>Spezifische Wärmekapazität</t>
  </si>
  <si>
    <t>Berechnung der Endtemperatur nach dem Mischen eines Getränks mit Eiswürfel (es wird angenommen, dass Wärme nur zwischen Getränk und Eiswürfel übertragen wird)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</si>
</sst>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&quot; &quot;[$€-407];[Red]&quot;-&quot;#,##0.00&quot; &quot;[$€-407]"/>
    <numFmt numFmtId="166" formatCode="0.0"/>
  </numFmts>
  <fonts count="7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5" fontId="2" fillId="0" borderId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2" fontId="0" fillId="0" borderId="0" xfId="0" applyNumberFormat="1"/>
    <xf numFmtId="2" fontId="3" fillId="0" borderId="0" xfId="0" applyNumberFormat="1" applyFont="1"/>
    <xf numFmtId="0" fontId="3" fillId="0" borderId="0" xfId="0" applyFont="1"/>
    <xf numFmtId="2" fontId="0" fillId="0" borderId="0" xfId="0" applyNumberFormat="1" applyAlignment="1">
      <alignment horizontal="right"/>
    </xf>
    <xf numFmtId="1" fontId="3" fillId="4" borderId="0" xfId="0" applyNumberFormat="1" applyFont="1" applyFill="1" applyBorder="1" applyAlignment="1">
      <alignment horizontal="center"/>
    </xf>
    <xf numFmtId="2" fontId="0" fillId="2" borderId="9" xfId="0" applyNumberFormat="1" applyFill="1" applyBorder="1"/>
    <xf numFmtId="2" fontId="0" fillId="5" borderId="9" xfId="0" applyNumberFormat="1" applyFill="1" applyBorder="1"/>
    <xf numFmtId="2" fontId="0" fillId="5" borderId="9" xfId="0" applyNumberFormat="1" applyFont="1" applyFill="1" applyBorder="1"/>
    <xf numFmtId="2" fontId="3" fillId="4" borderId="9" xfId="0" applyNumberFormat="1" applyFont="1" applyFill="1" applyBorder="1"/>
    <xf numFmtId="2" fontId="0" fillId="4" borderId="9" xfId="0" applyNumberFormat="1" applyFont="1" applyFill="1" applyBorder="1"/>
    <xf numFmtId="2" fontId="6" fillId="3" borderId="0" xfId="0" applyNumberFormat="1" applyFont="1" applyFill="1" applyBorder="1" applyAlignment="1">
      <alignment horizontal="left"/>
    </xf>
    <xf numFmtId="2" fontId="6" fillId="3" borderId="5" xfId="0" applyNumberFormat="1" applyFont="1" applyFill="1" applyBorder="1" applyAlignment="1">
      <alignment horizontal="left"/>
    </xf>
    <xf numFmtId="2" fontId="6" fillId="3" borderId="4" xfId="0" applyNumberFormat="1" applyFont="1" applyFill="1" applyBorder="1" applyAlignment="1">
      <alignment horizontal="left"/>
    </xf>
    <xf numFmtId="2" fontId="6" fillId="3" borderId="0" xfId="0" applyNumberFormat="1" applyFont="1" applyFill="1" applyBorder="1" applyAlignment="1">
      <alignment horizontal="left"/>
    </xf>
    <xf numFmtId="2" fontId="6" fillId="3" borderId="5" xfId="0" applyNumberFormat="1" applyFont="1" applyFill="1" applyBorder="1" applyAlignment="1">
      <alignment horizontal="left"/>
    </xf>
    <xf numFmtId="2" fontId="6" fillId="3" borderId="4" xfId="0" applyNumberFormat="1" applyFont="1" applyFill="1" applyBorder="1" applyAlignment="1">
      <alignment horizontal="left"/>
    </xf>
    <xf numFmtId="2" fontId="6" fillId="3" borderId="5" xfId="0" applyNumberFormat="1" applyFont="1" applyFill="1" applyBorder="1" applyAlignment="1">
      <alignment horizontal="left"/>
    </xf>
    <xf numFmtId="164" fontId="0" fillId="2" borderId="0" xfId="0" applyNumberFormat="1" applyFill="1" applyBorder="1" applyAlignment="1" applyProtection="1">
      <alignment horizontal="center" vertical="center"/>
      <protection locked="0"/>
    </xf>
    <xf numFmtId="2" fontId="0" fillId="5" borderId="4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left"/>
    </xf>
    <xf numFmtId="2" fontId="0" fillId="3" borderId="7" xfId="0" applyNumberFormat="1" applyFill="1" applyBorder="1" applyAlignment="1">
      <alignment horizontal="left"/>
    </xf>
    <xf numFmtId="2" fontId="0" fillId="3" borderId="8" xfId="0" applyNumberFormat="1" applyFill="1" applyBorder="1" applyAlignment="1">
      <alignment horizontal="left"/>
    </xf>
    <xf numFmtId="166" fontId="0" fillId="2" borderId="0" xfId="0" applyNumberFormat="1" applyFill="1" applyBorder="1" applyAlignment="1" applyProtection="1">
      <alignment horizontal="center" vertical="center"/>
      <protection locked="0"/>
    </xf>
    <xf numFmtId="166" fontId="0" fillId="2" borderId="0" xfId="0" applyNumberFormat="1" applyFill="1" applyBorder="1" applyAlignment="1" applyProtection="1">
      <alignment horizontal="center"/>
      <protection locked="0"/>
    </xf>
    <xf numFmtId="1" fontId="0" fillId="2" borderId="0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>
      <alignment horizontal="left"/>
    </xf>
    <xf numFmtId="2" fontId="0" fillId="2" borderId="9" xfId="0" applyNumberFormat="1" applyFill="1" applyBorder="1" applyAlignment="1">
      <alignment horizontal="left"/>
    </xf>
    <xf numFmtId="2" fontId="0" fillId="5" borderId="9" xfId="0" applyNumberFormat="1" applyFill="1" applyBorder="1" applyAlignment="1">
      <alignment horizontal="left"/>
    </xf>
    <xf numFmtId="166" fontId="0" fillId="5" borderId="4" xfId="0" applyNumberFormat="1" applyFont="1" applyFill="1" applyBorder="1" applyAlignment="1">
      <alignment horizontal="center"/>
    </xf>
    <xf numFmtId="166" fontId="0" fillId="5" borderId="0" xfId="0" applyNumberFormat="1" applyFont="1" applyFill="1" applyBorder="1" applyAlignment="1">
      <alignment horizontal="center"/>
    </xf>
    <xf numFmtId="166" fontId="6" fillId="3" borderId="0" xfId="0" applyNumberFormat="1" applyFont="1" applyFill="1" applyBorder="1" applyAlignment="1">
      <alignment horizontal="left"/>
    </xf>
    <xf numFmtId="2" fontId="3" fillId="5" borderId="9" xfId="0" applyNumberFormat="1" applyFont="1" applyFill="1" applyBorder="1"/>
    <xf numFmtId="166" fontId="3" fillId="5" borderId="0" xfId="0" applyNumberFormat="1" applyFont="1" applyFill="1" applyBorder="1" applyAlignment="1">
      <alignment horizontal="center"/>
    </xf>
    <xf numFmtId="2" fontId="6" fillId="6" borderId="0" xfId="0" applyNumberFormat="1" applyFont="1" applyFill="1" applyAlignment="1">
      <alignment horizontal="center" vertical="center"/>
    </xf>
    <xf numFmtId="2" fontId="4" fillId="7" borderId="1" xfId="5" applyNumberFormat="1" applyFont="1" applyFill="1" applyBorder="1" applyAlignment="1">
      <alignment horizontal="center"/>
    </xf>
    <xf numFmtId="2" fontId="0" fillId="7" borderId="2" xfId="0" applyNumberFormat="1" applyFont="1" applyFill="1" applyBorder="1" applyAlignment="1">
      <alignment horizontal="center"/>
    </xf>
    <xf numFmtId="2" fontId="0" fillId="7" borderId="3" xfId="0" applyNumberFormat="1" applyFont="1" applyFill="1" applyBorder="1" applyAlignment="1">
      <alignment horizontal="center"/>
    </xf>
    <xf numFmtId="2" fontId="6" fillId="3" borderId="4" xfId="0" applyNumberFormat="1" applyFont="1" applyFill="1" applyBorder="1" applyAlignment="1">
      <alignment horizontal="left" vertical="center" wrapText="1"/>
    </xf>
    <xf numFmtId="2" fontId="6" fillId="3" borderId="0" xfId="0" applyNumberFormat="1" applyFont="1" applyFill="1" applyBorder="1" applyAlignment="1">
      <alignment horizontal="left" vertical="center"/>
    </xf>
    <xf numFmtId="2" fontId="6" fillId="3" borderId="5" xfId="0" applyNumberFormat="1" applyFont="1" applyFill="1" applyBorder="1" applyAlignment="1">
      <alignment horizontal="left" vertical="center"/>
    </xf>
  </cellXfs>
  <cellStyles count="6">
    <cellStyle name="Heading" xfId="1" xr:uid="{00000000-0005-0000-0000-000000000000}"/>
    <cellStyle name="Heading1" xfId="2" xr:uid="{00000000-0005-0000-0000-000001000000}"/>
    <cellStyle name="Link" xfId="5" builtinId="8"/>
    <cellStyle name="Result" xfId="3" xr:uid="{00000000-0005-0000-0000-000003000000}"/>
    <cellStyle name="Result2" xfId="4" xr:uid="{00000000-0005-0000-0000-000004000000}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tec-science.com/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MA25"/>
  <sheetViews>
    <sheetView tabSelected="1" zoomScale="115" zoomScaleNormal="115" workbookViewId="0">
      <selection activeCell="G9" sqref="G9"/>
    </sheetView>
  </sheetViews>
  <sheetFormatPr baseColWidth="10" defaultRowHeight="14.25" x14ac:dyDescent="0.2"/>
  <cols>
    <col min="1" max="1" width="3.25" customWidth="1"/>
    <col min="2" max="2" width="59.625" style="1" bestFit="1" customWidth="1"/>
    <col min="3" max="3" width="12.375" style="4" bestFit="1" customWidth="1"/>
    <col min="4" max="4" width="8.25" style="1" bestFit="1" customWidth="1"/>
    <col min="5" max="5" width="2.625" style="1" customWidth="1"/>
    <col min="6" max="1015" width="10.625" style="1" customWidth="1"/>
  </cols>
  <sheetData>
    <row r="2" spans="2:1015" x14ac:dyDescent="0.2">
      <c r="B2" s="35" t="s">
        <v>0</v>
      </c>
      <c r="C2" s="36"/>
      <c r="D2" s="37"/>
    </row>
    <row r="3" spans="2:1015" ht="36" customHeight="1" x14ac:dyDescent="0.2">
      <c r="B3" s="38" t="s">
        <v>27</v>
      </c>
      <c r="C3" s="39"/>
      <c r="D3" s="40"/>
      <c r="G3" s="34" t="s">
        <v>15</v>
      </c>
      <c r="H3" s="34"/>
      <c r="I3" s="34"/>
    </row>
    <row r="4" spans="2:1015" s="3" customFormat="1" ht="15" x14ac:dyDescent="0.25">
      <c r="B4" s="9" t="s">
        <v>6</v>
      </c>
      <c r="C4" s="5"/>
      <c r="D4" s="10" t="s">
        <v>14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</row>
    <row r="5" spans="2:1015" x14ac:dyDescent="0.2">
      <c r="B5" s="6" t="s">
        <v>7</v>
      </c>
      <c r="C5" s="24">
        <v>20</v>
      </c>
      <c r="D5" s="26" t="s">
        <v>1</v>
      </c>
    </row>
    <row r="6" spans="2:1015" x14ac:dyDescent="0.2">
      <c r="B6" s="6" t="s">
        <v>26</v>
      </c>
      <c r="C6" s="23">
        <v>4.2</v>
      </c>
      <c r="D6" s="27" t="s">
        <v>2</v>
      </c>
    </row>
    <row r="7" spans="2:1015" x14ac:dyDescent="0.2">
      <c r="B7" s="6" t="s">
        <v>13</v>
      </c>
      <c r="C7" s="18">
        <v>0.5</v>
      </c>
      <c r="D7" s="27" t="s">
        <v>5</v>
      </c>
    </row>
    <row r="8" spans="2:1015" s="3" customFormat="1" ht="15" x14ac:dyDescent="0.25">
      <c r="B8" s="9" t="s">
        <v>8</v>
      </c>
      <c r="C8" s="5"/>
      <c r="D8" s="10" t="s">
        <v>14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</row>
    <row r="9" spans="2:1015" s="3" customFormat="1" ht="15" x14ac:dyDescent="0.25">
      <c r="B9" s="6" t="s">
        <v>9</v>
      </c>
      <c r="C9" s="24">
        <v>0</v>
      </c>
      <c r="D9" s="26" t="s">
        <v>1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</row>
    <row r="10" spans="2:1015" x14ac:dyDescent="0.2">
      <c r="B10" s="6" t="s">
        <v>7</v>
      </c>
      <c r="C10" s="24">
        <v>-20</v>
      </c>
      <c r="D10" s="26" t="s">
        <v>1</v>
      </c>
    </row>
    <row r="11" spans="2:1015" x14ac:dyDescent="0.2">
      <c r="B11" s="6" t="s">
        <v>10</v>
      </c>
      <c r="C11" s="23">
        <v>2</v>
      </c>
      <c r="D11" s="27" t="s">
        <v>2</v>
      </c>
    </row>
    <row r="12" spans="2:1015" x14ac:dyDescent="0.2">
      <c r="B12" s="6" t="s">
        <v>11</v>
      </c>
      <c r="C12" s="23">
        <v>4.2</v>
      </c>
      <c r="D12" s="27" t="s">
        <v>2</v>
      </c>
    </row>
    <row r="13" spans="2:1015" x14ac:dyDescent="0.2">
      <c r="B13" s="6" t="s">
        <v>12</v>
      </c>
      <c r="C13" s="25">
        <v>334</v>
      </c>
      <c r="D13" s="27" t="s">
        <v>3</v>
      </c>
    </row>
    <row r="14" spans="2:1015" x14ac:dyDescent="0.2">
      <c r="B14" s="6" t="s">
        <v>13</v>
      </c>
      <c r="C14" s="18">
        <v>0.05</v>
      </c>
      <c r="D14" s="27" t="s">
        <v>5</v>
      </c>
    </row>
    <row r="15" spans="2:1015" x14ac:dyDescent="0.2">
      <c r="B15" s="13" t="s">
        <v>16</v>
      </c>
      <c r="C15" s="14"/>
      <c r="D15" s="15"/>
    </row>
    <row r="16" spans="2:1015" ht="14.25" customHeight="1" x14ac:dyDescent="0.2">
      <c r="B16" s="7" t="s">
        <v>20</v>
      </c>
      <c r="C16" s="19">
        <f>C14*C11*(C9-C10)</f>
        <v>2</v>
      </c>
      <c r="D16" s="28" t="s">
        <v>4</v>
      </c>
    </row>
    <row r="17" spans="2:1015" ht="14.25" customHeight="1" x14ac:dyDescent="0.2">
      <c r="B17" s="7" t="s">
        <v>21</v>
      </c>
      <c r="C17" s="19">
        <f>C14*C13</f>
        <v>16.7</v>
      </c>
      <c r="D17" s="28" t="s">
        <v>4</v>
      </c>
    </row>
    <row r="18" spans="2:1015" ht="14.25" customHeight="1" x14ac:dyDescent="0.2">
      <c r="B18" s="7" t="s">
        <v>22</v>
      </c>
      <c r="C18" s="19">
        <f>C7*C6*C22</f>
        <v>2.4818181818181833</v>
      </c>
      <c r="D18" s="28" t="s">
        <v>4</v>
      </c>
    </row>
    <row r="19" spans="2:1015" x14ac:dyDescent="0.2">
      <c r="B19" s="16" t="s">
        <v>17</v>
      </c>
      <c r="C19" s="11"/>
      <c r="D19" s="12"/>
    </row>
    <row r="20" spans="2:1015" x14ac:dyDescent="0.2">
      <c r="B20" s="8" t="s">
        <v>23</v>
      </c>
      <c r="C20" s="29">
        <f>C16/(C7*C6)</f>
        <v>0.95238095238095233</v>
      </c>
      <c r="D20" s="7" t="s">
        <v>1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</row>
    <row r="21" spans="2:1015" x14ac:dyDescent="0.2">
      <c r="B21" s="8" t="s">
        <v>24</v>
      </c>
      <c r="C21" s="29">
        <f>C17/(C7*C6)</f>
        <v>7.9523809523809517</v>
      </c>
      <c r="D21" s="7" t="s">
        <v>1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</row>
    <row r="22" spans="2:1015" x14ac:dyDescent="0.2">
      <c r="B22" s="8" t="s">
        <v>25</v>
      </c>
      <c r="C22" s="30">
        <f>C24-C20-C21</f>
        <v>1.1818181818181825</v>
      </c>
      <c r="D22" s="7" t="s">
        <v>1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</row>
    <row r="23" spans="2:1015" x14ac:dyDescent="0.2">
      <c r="B23" s="16" t="s">
        <v>18</v>
      </c>
      <c r="C23" s="31"/>
      <c r="D23" s="17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</row>
    <row r="24" spans="2:1015" ht="15" x14ac:dyDescent="0.25">
      <c r="B24" s="32" t="s">
        <v>19</v>
      </c>
      <c r="C24" s="33">
        <f>(C7*C6*(C5-C20-C21)+C14*C12*C9)/(C6*C7+C12*C14)</f>
        <v>10.086580086580087</v>
      </c>
      <c r="D24" s="32" t="s">
        <v>1</v>
      </c>
    </row>
    <row r="25" spans="2:1015" x14ac:dyDescent="0.2">
      <c r="B25" s="20"/>
      <c r="C25" s="21"/>
      <c r="D25" s="22"/>
    </row>
  </sheetData>
  <customSheetViews>
    <customSheetView guid="{6517D423-1BF8-4160-845E-47FD774DFB56}" scale="85">
      <selection activeCell="L11" sqref="L11"/>
      <pageMargins left="0" right="0" top="0.39370078740157477" bottom="0.39370078740157477" header="0" footer="0"/>
      <pageSetup paperSize="9" orientation="portrait" horizontalDpi="0" verticalDpi="0" r:id="rId1"/>
      <headerFooter>
        <oddHeader>&amp;C&amp;A</oddHeader>
        <oddFooter>&amp;CSeite &amp;P</oddFooter>
      </headerFooter>
    </customSheetView>
  </customSheetViews>
  <mergeCells count="3">
    <mergeCell ref="G3:I3"/>
    <mergeCell ref="B2:D2"/>
    <mergeCell ref="B3:D3"/>
  </mergeCells>
  <hyperlinks>
    <hyperlink ref="B2" r:id="rId2" xr:uid="{00000000-0004-0000-0000-000000000000}"/>
  </hyperlinks>
  <pageMargins left="0" right="0" top="0.39370078740157477" bottom="0.39370078740157477" header="0" footer="0"/>
  <pageSetup paperSize="9" orientation="portrait" horizontalDpi="0" verticalDpi="0" r:id="rId3"/>
  <headerFooter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input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</dc:creator>
  <cp:lastModifiedBy>AAA</cp:lastModifiedBy>
  <cp:revision>293</cp:revision>
  <dcterms:created xsi:type="dcterms:W3CDTF">2014-07-08T14:04:57Z</dcterms:created>
  <dcterms:modified xsi:type="dcterms:W3CDTF">2021-02-14T15:01:29Z</dcterms:modified>
</cp:coreProperties>
</file>